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1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<sst xmlns="http://schemas.openxmlformats.org/spreadsheetml/2006/main" count="171" uniqueCount="125">
  <si>
    <t>Ponudnik:</t>
  </si>
  <si>
    <t>naziv:</t>
  </si>
  <si>
    <t>naslov:</t>
  </si>
  <si>
    <t>ID za DDV:</t>
  </si>
  <si>
    <t>transkacijski račun:</t>
  </si>
  <si>
    <t>Zap. št.</t>
  </si>
  <si>
    <t>opis ARTIKLA</t>
  </si>
  <si>
    <t>trgovsko ime oz. naziv ponujenega živila</t>
  </si>
  <si>
    <t>okvirna količina</t>
  </si>
  <si>
    <t>merska enota</t>
  </si>
  <si>
    <t>cena/enota brez DDV v EUR</t>
  </si>
  <si>
    <t>DDV V EUR</t>
  </si>
  <si>
    <t>končna cena z DDV/enota v EUR</t>
  </si>
  <si>
    <t>8=6+7</t>
  </si>
  <si>
    <t>1.</t>
  </si>
  <si>
    <t>Pasterizirano mleko 3,5 % mm, 10/1 - vedro</t>
  </si>
  <si>
    <t>kom</t>
  </si>
  <si>
    <t>2.</t>
  </si>
  <si>
    <t>Pasterizirano mleko 3,5 % mm 1/1</t>
  </si>
  <si>
    <t>3.</t>
  </si>
  <si>
    <t xml:space="preserve">Trajno mleko – TP, 3,5 mm % 1/1 </t>
  </si>
  <si>
    <t>4.</t>
  </si>
  <si>
    <t>Trajno mleko -TP, 1,5 mm% 1/1</t>
  </si>
  <si>
    <t>5.</t>
  </si>
  <si>
    <t>Trajno mleko - TP 3,5 mm% 2 dcl</t>
  </si>
  <si>
    <t>6.</t>
  </si>
  <si>
    <t>Čokoladno mleko 2 dcl</t>
  </si>
  <si>
    <t>7.</t>
  </si>
  <si>
    <t>Jogurt navadni 3,2 % mm v lončku 180 g</t>
  </si>
  <si>
    <t>8.</t>
  </si>
  <si>
    <t xml:space="preserve">Jogurt sadni 3,2 % mm 180 g </t>
  </si>
  <si>
    <t>9.</t>
  </si>
  <si>
    <t>Jogurt sadni probiotični manj maščob 180g</t>
  </si>
  <si>
    <t>10.</t>
  </si>
  <si>
    <t xml:space="preserve">Jogurt probiotični 3,2 % mm 180 g </t>
  </si>
  <si>
    <t>11.</t>
  </si>
  <si>
    <t xml:space="preserve">Jogurt otroški sadni 125 g </t>
  </si>
  <si>
    <t>12.</t>
  </si>
  <si>
    <t>Jogurtov  desert  s sadjem 110 g</t>
  </si>
  <si>
    <t>13.</t>
  </si>
  <si>
    <t>Sadna skuta (150g- 180g)</t>
  </si>
  <si>
    <t>14.</t>
  </si>
  <si>
    <t>Smetanov jogurt (150g-180g)</t>
  </si>
  <si>
    <t>15.</t>
  </si>
  <si>
    <t>Jogurt vanilijev s sadjem 150 g</t>
  </si>
  <si>
    <t>16.</t>
  </si>
  <si>
    <t>Kisla smetana 20 % mm - 180 g</t>
  </si>
  <si>
    <t>17.</t>
  </si>
  <si>
    <t>Kisla smetana 18 % mm Mileram* 400g</t>
  </si>
  <si>
    <t>18.</t>
  </si>
  <si>
    <t>Kisla smetana 900g</t>
  </si>
  <si>
    <t>19.</t>
  </si>
  <si>
    <t>Skuta 40% mm, rinfuza</t>
  </si>
  <si>
    <t>kg</t>
  </si>
  <si>
    <t>20.</t>
  </si>
  <si>
    <t>Skuta 40% mm – 500 g</t>
  </si>
  <si>
    <t>21.</t>
  </si>
  <si>
    <t>Sladka smetana 35% mm – 180 g</t>
  </si>
  <si>
    <t>22.</t>
  </si>
  <si>
    <t>Sladka smetana 35% mm – 1l</t>
  </si>
  <si>
    <t>23.</t>
  </si>
  <si>
    <t>Smetana za kuhanje - 1l</t>
  </si>
  <si>
    <t>Smetana sladka v dozi - 250 g</t>
  </si>
  <si>
    <t>25.</t>
  </si>
  <si>
    <t>Surovo maslo 1. vrste, porcijsko</t>
  </si>
  <si>
    <t>26.</t>
  </si>
  <si>
    <t>Surovo maslo 1. vrste – 250 g</t>
  </si>
  <si>
    <t>27.</t>
  </si>
  <si>
    <t>Kremno maslo 150 g</t>
  </si>
  <si>
    <t>28.</t>
  </si>
  <si>
    <t>Kremno maslo 2500g</t>
  </si>
  <si>
    <t>29.</t>
  </si>
  <si>
    <t>Kislo mleko - 1l</t>
  </si>
  <si>
    <t>30.</t>
  </si>
  <si>
    <t>Sir 45 % mm - edamec*</t>
  </si>
  <si>
    <t>31.</t>
  </si>
  <si>
    <t>Sir 45 % mm - trapist*</t>
  </si>
  <si>
    <t>32.</t>
  </si>
  <si>
    <t>Sir 45 % mm - gauda*</t>
  </si>
  <si>
    <t>33.</t>
  </si>
  <si>
    <t>Sir 45% mm - ementalec*</t>
  </si>
  <si>
    <t>34.</t>
  </si>
  <si>
    <t>Sir 45% mm - livada*</t>
  </si>
  <si>
    <t>35.</t>
  </si>
  <si>
    <t xml:space="preserve">Ribani sir </t>
  </si>
  <si>
    <t>36.</t>
  </si>
  <si>
    <t>Sir - parmezan 1/1</t>
  </si>
  <si>
    <t>37.</t>
  </si>
  <si>
    <t>Sir mozzarella 250 g</t>
  </si>
  <si>
    <t>38.</t>
  </si>
  <si>
    <t>Sir topljeni 3/4 mastni sir za mazanje - 200 g</t>
  </si>
  <si>
    <t>39.</t>
  </si>
  <si>
    <t>Sir topljeni polnomastni sir za mazanje - 140 g</t>
  </si>
  <si>
    <t>40.</t>
  </si>
  <si>
    <t>Sirni namaz s smetano - 140 g</t>
  </si>
  <si>
    <t>41.</t>
  </si>
  <si>
    <t>Sirni namaz s šunko - 140 g</t>
  </si>
  <si>
    <t>42.</t>
  </si>
  <si>
    <t>Sirni namaz s tuno  - 140 g</t>
  </si>
  <si>
    <t>43.</t>
  </si>
  <si>
    <t>Sirni namaz z zelišči - 140 g</t>
  </si>
  <si>
    <t>44.</t>
  </si>
  <si>
    <t>Skutin namaz liptavec140g</t>
  </si>
  <si>
    <t>45.</t>
  </si>
  <si>
    <t>Puding mlečni v lončku 125 g, čokolada</t>
  </si>
  <si>
    <t>46.</t>
  </si>
  <si>
    <t>Puding mlečni v lončku 125 g, vanilija</t>
  </si>
  <si>
    <t>47.</t>
  </si>
  <si>
    <t>Puding mlečni s smetano v lončku 125 g, čokolada</t>
  </si>
  <si>
    <t>48.</t>
  </si>
  <si>
    <t>Puding mlečni s smetano v lončku 125 g, vanili</t>
  </si>
  <si>
    <t>49.</t>
  </si>
  <si>
    <t>Margarina 500 g</t>
  </si>
  <si>
    <t>* ali podobne kvalitete in okusa.</t>
  </si>
  <si>
    <t>Opomba: Ponudnik mora ponuditi vsaj 75 % artiklov iz skupine, podskupine ali sklopa.</t>
  </si>
  <si>
    <t>Cene morajo biti opredeljene v € in morajo vsebovati davek na dodano vrednost. Vse cene, zneski in vrednosti (v vseh stolpcih) ponudnik vpiše na dve decimalni mesti natančno. Ponudnik mora upoštevati zahteve in predpise, opredeljene v Navodilu ponudnikom za izdelavo ponudbe.</t>
  </si>
  <si>
    <t>Kraj, datum:__________________________</t>
  </si>
  <si>
    <t>žig</t>
  </si>
  <si>
    <t>podpis odgovorne osebe ponudnika:_______________________________</t>
  </si>
  <si>
    <t>l</t>
  </si>
  <si>
    <t>3.skupina živil MLEKO IN MLEČNI IZDELKI</t>
  </si>
  <si>
    <t>skupaj vrednost z DDV za ocenjeno količino</t>
  </si>
  <si>
    <t>9=8*4</t>
  </si>
  <si>
    <t>SKUPAJ VREDNOST SKUPINE</t>
  </si>
  <si>
    <t>Obrazec št. 12/3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</si>
</sst>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23" borderId="10" xfId="0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/>
    </xf>
    <xf numFmtId="0" fontId="43" fillId="23" borderId="10" xfId="0" applyFont="1" applyFill="1" applyBorder="1" applyAlignment="1">
      <alignment horizontal="center" vertical="center" shrinkToFit="1"/>
    </xf>
    <xf numFmtId="0" fontId="43" fillId="23" borderId="11" xfId="0" applyFont="1" applyFill="1" applyBorder="1" applyAlignment="1">
      <alignment horizontal="center" vertical="center" shrinkToFit="1"/>
    </xf>
    <xf numFmtId="0" fontId="4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33" borderId="0" xfId="0" applyFont="1" applyFill="1" applyAlignment="1">
      <alignment shrinkToFit="1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right"/>
    </xf>
    <xf numFmtId="0" fontId="0" fillId="33" borderId="12" xfId="0" applyFill="1" applyBorder="1" applyAlignment="1">
      <alignment shrinkToFi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shrinkToFit="1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shrinkToFit="1"/>
    </xf>
    <xf numFmtId="0" fontId="0" fillId="33" borderId="0" xfId="0" applyFill="1" applyBorder="1" applyAlignment="1">
      <alignment horizontal="center"/>
    </xf>
    <xf numFmtId="0" fontId="44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 shrinkToFit="1"/>
    </xf>
    <xf numFmtId="16" fontId="0" fillId="33" borderId="0" xfId="0" applyNumberFormat="1" applyFill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7" fillId="33" borderId="10" xfId="0" applyFont="1" applyFill="1" applyBorder="1" applyAlignment="1">
      <alignment vertical="center" shrinkToFit="1"/>
    </xf>
    <xf numFmtId="0" fontId="47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vertical="center" shrinkToFit="1"/>
    </xf>
    <xf numFmtId="0" fontId="49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 wrapText="1"/>
    </xf>
    <xf numFmtId="0" fontId="44" fillId="33" borderId="10" xfId="0" applyFont="1" applyFill="1" applyBorder="1" applyAlignment="1">
      <alignment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2" max="2" width="33.8515625" style="0" customWidth="1"/>
    <col min="3" max="3" width="12.00390625" style="0" customWidth="1"/>
    <col min="8" max="8" width="10.7109375" style="0" customWidth="1"/>
  </cols>
  <sheetData>
    <row r="1" spans="1:12" ht="15">
      <c r="A1" s="1"/>
      <c r="B1" s="10" t="s">
        <v>0</v>
      </c>
      <c r="C1" s="1"/>
      <c r="D1" s="1"/>
      <c r="E1" s="1"/>
      <c r="F1" s="1"/>
      <c r="G1" s="1"/>
      <c r="H1" s="1"/>
      <c r="I1" s="1" t="s">
        <v>124</v>
      </c>
      <c r="J1" s="1"/>
      <c r="K1" s="12"/>
      <c r="L1" s="25"/>
    </row>
    <row r="2" spans="1:12" ht="15">
      <c r="A2" s="1"/>
      <c r="B2" s="13" t="s">
        <v>1</v>
      </c>
      <c r="C2" s="14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5" t="s">
        <v>2</v>
      </c>
      <c r="C3" s="16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5" t="s">
        <v>3</v>
      </c>
      <c r="C4" s="16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5" t="s">
        <v>4</v>
      </c>
      <c r="C5" s="16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7"/>
      <c r="C6" s="18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7"/>
      <c r="C7" s="18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33" t="s">
        <v>120</v>
      </c>
      <c r="B8" s="33"/>
      <c r="C8" s="33"/>
      <c r="D8" s="1"/>
      <c r="E8" s="1"/>
      <c r="F8" s="1"/>
      <c r="G8" s="1"/>
      <c r="H8" s="1"/>
      <c r="I8" s="1"/>
      <c r="J8" s="1"/>
      <c r="K8" s="1"/>
      <c r="L8" s="8"/>
    </row>
    <row r="9" spans="1:12" ht="15">
      <c r="A9" s="19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63.75">
      <c r="A10" s="4" t="s">
        <v>5</v>
      </c>
      <c r="B10" s="7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121</v>
      </c>
      <c r="J10" s="26"/>
      <c r="K10" s="26"/>
      <c r="L10" s="26"/>
    </row>
    <row r="11" spans="1:12" ht="15">
      <c r="A11" s="5">
        <v>1</v>
      </c>
      <c r="B11" s="6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 t="s">
        <v>13</v>
      </c>
      <c r="I11" s="4" t="s">
        <v>122</v>
      </c>
      <c r="J11" s="27"/>
      <c r="K11" s="27"/>
      <c r="L11" s="27"/>
    </row>
    <row r="12" spans="1:12" ht="15.75">
      <c r="A12" s="20" t="s">
        <v>14</v>
      </c>
      <c r="B12" s="32" t="s">
        <v>15</v>
      </c>
      <c r="C12" s="20"/>
      <c r="D12" s="20">
        <v>550</v>
      </c>
      <c r="E12" s="20" t="s">
        <v>16</v>
      </c>
      <c r="F12" s="20"/>
      <c r="G12" s="20">
        <f>F12*8.5%</f>
        <v>0</v>
      </c>
      <c r="H12" s="20">
        <f>F12+G12</f>
        <v>0</v>
      </c>
      <c r="I12" s="20">
        <f>H12*D12</f>
        <v>0</v>
      </c>
      <c r="J12" s="28"/>
      <c r="K12" s="9"/>
      <c r="L12" s="9"/>
    </row>
    <row r="13" spans="1:12" ht="15.75">
      <c r="A13" s="20" t="s">
        <v>17</v>
      </c>
      <c r="B13" s="32" t="s">
        <v>18</v>
      </c>
      <c r="C13" s="20"/>
      <c r="D13" s="20">
        <v>150</v>
      </c>
      <c r="E13" s="20" t="s">
        <v>119</v>
      </c>
      <c r="F13" s="20"/>
      <c r="G13" s="20">
        <f aca="true" t="shared" si="0" ref="G13:G60">F13*8.5%</f>
        <v>0</v>
      </c>
      <c r="H13" s="20">
        <f aca="true" t="shared" si="1" ref="H13:H60">F13+G13</f>
        <v>0</v>
      </c>
      <c r="I13" s="20">
        <f aca="true" t="shared" si="2" ref="I13:I60">H13*D13</f>
        <v>0</v>
      </c>
      <c r="J13" s="28"/>
      <c r="K13" s="9"/>
      <c r="L13" s="9"/>
    </row>
    <row r="14" spans="1:12" ht="15.75">
      <c r="A14" s="20" t="s">
        <v>19</v>
      </c>
      <c r="B14" s="32" t="s">
        <v>20</v>
      </c>
      <c r="C14" s="20"/>
      <c r="D14" s="20">
        <v>1000</v>
      </c>
      <c r="E14" s="20" t="s">
        <v>119</v>
      </c>
      <c r="F14" s="20"/>
      <c r="G14" s="20">
        <f t="shared" si="0"/>
        <v>0</v>
      </c>
      <c r="H14" s="20">
        <f t="shared" si="1"/>
        <v>0</v>
      </c>
      <c r="I14" s="20">
        <f t="shared" si="2"/>
        <v>0</v>
      </c>
      <c r="J14" s="28"/>
      <c r="K14" s="9"/>
      <c r="L14" s="9"/>
    </row>
    <row r="15" spans="1:12" ht="15.75">
      <c r="A15" s="20" t="s">
        <v>21</v>
      </c>
      <c r="B15" s="32" t="s">
        <v>22</v>
      </c>
      <c r="C15" s="20"/>
      <c r="D15" s="20">
        <v>150</v>
      </c>
      <c r="E15" s="20" t="s">
        <v>119</v>
      </c>
      <c r="F15" s="20"/>
      <c r="G15" s="20">
        <f t="shared" si="0"/>
        <v>0</v>
      </c>
      <c r="H15" s="20">
        <f t="shared" si="1"/>
        <v>0</v>
      </c>
      <c r="I15" s="20">
        <f t="shared" si="2"/>
        <v>0</v>
      </c>
      <c r="J15" s="28"/>
      <c r="K15" s="9"/>
      <c r="L15" s="9"/>
    </row>
    <row r="16" spans="1:12" ht="15.75">
      <c r="A16" s="20" t="s">
        <v>23</v>
      </c>
      <c r="B16" s="32" t="s">
        <v>24</v>
      </c>
      <c r="C16" s="20"/>
      <c r="D16" s="20">
        <v>3000</v>
      </c>
      <c r="E16" s="20" t="s">
        <v>16</v>
      </c>
      <c r="F16" s="20"/>
      <c r="G16" s="20">
        <f t="shared" si="0"/>
        <v>0</v>
      </c>
      <c r="H16" s="20">
        <f t="shared" si="1"/>
        <v>0</v>
      </c>
      <c r="I16" s="20">
        <f t="shared" si="2"/>
        <v>0</v>
      </c>
      <c r="J16" s="28"/>
      <c r="K16" s="9"/>
      <c r="L16" s="9"/>
    </row>
    <row r="17" spans="1:12" ht="15.75">
      <c r="A17" s="20" t="s">
        <v>25</v>
      </c>
      <c r="B17" s="32" t="s">
        <v>26</v>
      </c>
      <c r="C17" s="20"/>
      <c r="D17" s="20">
        <v>3000</v>
      </c>
      <c r="E17" s="20" t="s">
        <v>16</v>
      </c>
      <c r="F17" s="20"/>
      <c r="G17" s="20">
        <f t="shared" si="0"/>
        <v>0</v>
      </c>
      <c r="H17" s="20">
        <f t="shared" si="1"/>
        <v>0</v>
      </c>
      <c r="I17" s="20">
        <f t="shared" si="2"/>
        <v>0</v>
      </c>
      <c r="J17" s="28"/>
      <c r="K17" s="9"/>
      <c r="L17" s="9"/>
    </row>
    <row r="18" spans="1:12" ht="15.75">
      <c r="A18" s="20" t="s">
        <v>27</v>
      </c>
      <c r="B18" s="32" t="s">
        <v>28</v>
      </c>
      <c r="C18" s="20"/>
      <c r="D18" s="20">
        <v>1500</v>
      </c>
      <c r="E18" s="20" t="s">
        <v>16</v>
      </c>
      <c r="F18" s="20"/>
      <c r="G18" s="20">
        <f t="shared" si="0"/>
        <v>0</v>
      </c>
      <c r="H18" s="20">
        <f t="shared" si="1"/>
        <v>0</v>
      </c>
      <c r="I18" s="20">
        <f t="shared" si="2"/>
        <v>0</v>
      </c>
      <c r="J18" s="28"/>
      <c r="K18" s="9"/>
      <c r="L18" s="9"/>
    </row>
    <row r="19" spans="1:12" ht="15.75">
      <c r="A19" s="20" t="s">
        <v>29</v>
      </c>
      <c r="B19" s="32" t="s">
        <v>30</v>
      </c>
      <c r="C19" s="20"/>
      <c r="D19" s="20">
        <v>2000</v>
      </c>
      <c r="E19" s="20" t="s">
        <v>16</v>
      </c>
      <c r="F19" s="20"/>
      <c r="G19" s="20">
        <f t="shared" si="0"/>
        <v>0</v>
      </c>
      <c r="H19" s="20">
        <f t="shared" si="1"/>
        <v>0</v>
      </c>
      <c r="I19" s="20">
        <f t="shared" si="2"/>
        <v>0</v>
      </c>
      <c r="J19" s="28"/>
      <c r="K19" s="9"/>
      <c r="L19" s="9"/>
    </row>
    <row r="20" spans="1:12" ht="15.75">
      <c r="A20" s="20" t="s">
        <v>31</v>
      </c>
      <c r="B20" s="32" t="s">
        <v>32</v>
      </c>
      <c r="C20" s="20"/>
      <c r="D20" s="20">
        <v>1500</v>
      </c>
      <c r="E20" s="20" t="s">
        <v>16</v>
      </c>
      <c r="F20" s="20"/>
      <c r="G20" s="20">
        <f t="shared" si="0"/>
        <v>0</v>
      </c>
      <c r="H20" s="20">
        <f t="shared" si="1"/>
        <v>0</v>
      </c>
      <c r="I20" s="20">
        <f t="shared" si="2"/>
        <v>0</v>
      </c>
      <c r="J20" s="28"/>
      <c r="K20" s="9"/>
      <c r="L20" s="9"/>
    </row>
    <row r="21" spans="1:12" ht="15.75">
      <c r="A21" s="20" t="s">
        <v>33</v>
      </c>
      <c r="B21" s="32" t="s">
        <v>34</v>
      </c>
      <c r="C21" s="20"/>
      <c r="D21" s="20">
        <v>1500</v>
      </c>
      <c r="E21" s="20" t="s">
        <v>16</v>
      </c>
      <c r="F21" s="20"/>
      <c r="G21" s="20">
        <f t="shared" si="0"/>
        <v>0</v>
      </c>
      <c r="H21" s="20">
        <f t="shared" si="1"/>
        <v>0</v>
      </c>
      <c r="I21" s="20">
        <f t="shared" si="2"/>
        <v>0</v>
      </c>
      <c r="J21" s="28"/>
      <c r="K21" s="9"/>
      <c r="L21" s="9"/>
    </row>
    <row r="22" spans="1:12" ht="15.75">
      <c r="A22" s="20" t="s">
        <v>35</v>
      </c>
      <c r="B22" s="32" t="s">
        <v>36</v>
      </c>
      <c r="C22" s="20"/>
      <c r="D22" s="20">
        <v>2000</v>
      </c>
      <c r="E22" s="20" t="s">
        <v>16</v>
      </c>
      <c r="F22" s="20"/>
      <c r="G22" s="20">
        <f t="shared" si="0"/>
        <v>0</v>
      </c>
      <c r="H22" s="20">
        <f t="shared" si="1"/>
        <v>0</v>
      </c>
      <c r="I22" s="20">
        <f t="shared" si="2"/>
        <v>0</v>
      </c>
      <c r="J22" s="28"/>
      <c r="K22" s="9"/>
      <c r="L22" s="9"/>
    </row>
    <row r="23" spans="1:12" ht="15.75">
      <c r="A23" s="20" t="s">
        <v>37</v>
      </c>
      <c r="B23" s="32" t="s">
        <v>38</v>
      </c>
      <c r="C23" s="20"/>
      <c r="D23" s="20">
        <v>550</v>
      </c>
      <c r="E23" s="20" t="s">
        <v>16</v>
      </c>
      <c r="F23" s="20"/>
      <c r="G23" s="20">
        <f t="shared" si="0"/>
        <v>0</v>
      </c>
      <c r="H23" s="20">
        <f t="shared" si="1"/>
        <v>0</v>
      </c>
      <c r="I23" s="20">
        <f t="shared" si="2"/>
        <v>0</v>
      </c>
      <c r="J23" s="28"/>
      <c r="K23" s="9"/>
      <c r="L23" s="9"/>
    </row>
    <row r="24" spans="1:12" ht="15.75">
      <c r="A24" s="20" t="s">
        <v>39</v>
      </c>
      <c r="B24" s="32" t="s">
        <v>40</v>
      </c>
      <c r="C24" s="20"/>
      <c r="D24" s="20">
        <v>600</v>
      </c>
      <c r="E24" s="20" t="s">
        <v>16</v>
      </c>
      <c r="F24" s="20"/>
      <c r="G24" s="20">
        <f t="shared" si="0"/>
        <v>0</v>
      </c>
      <c r="H24" s="20">
        <f t="shared" si="1"/>
        <v>0</v>
      </c>
      <c r="I24" s="20">
        <f t="shared" si="2"/>
        <v>0</v>
      </c>
      <c r="J24" s="28"/>
      <c r="K24" s="9"/>
      <c r="L24" s="9"/>
    </row>
    <row r="25" spans="1:12" ht="15.75">
      <c r="A25" s="20" t="s">
        <v>41</v>
      </c>
      <c r="B25" s="32" t="s">
        <v>42</v>
      </c>
      <c r="C25" s="20"/>
      <c r="D25" s="20">
        <v>600</v>
      </c>
      <c r="E25" s="20" t="s">
        <v>16</v>
      </c>
      <c r="F25" s="20"/>
      <c r="G25" s="20">
        <f t="shared" si="0"/>
        <v>0</v>
      </c>
      <c r="H25" s="20">
        <f t="shared" si="1"/>
        <v>0</v>
      </c>
      <c r="I25" s="20">
        <f t="shared" si="2"/>
        <v>0</v>
      </c>
      <c r="J25" s="28"/>
      <c r="K25" s="9"/>
      <c r="L25" s="9"/>
    </row>
    <row r="26" spans="1:12" ht="15.75">
      <c r="A26" s="20" t="s">
        <v>43</v>
      </c>
      <c r="B26" s="32" t="s">
        <v>44</v>
      </c>
      <c r="C26" s="20"/>
      <c r="D26" s="20">
        <v>350</v>
      </c>
      <c r="E26" s="20" t="s">
        <v>16</v>
      </c>
      <c r="F26" s="20"/>
      <c r="G26" s="20">
        <f t="shared" si="0"/>
        <v>0</v>
      </c>
      <c r="H26" s="20">
        <f t="shared" si="1"/>
        <v>0</v>
      </c>
      <c r="I26" s="20">
        <f t="shared" si="2"/>
        <v>0</v>
      </c>
      <c r="J26" s="28"/>
      <c r="K26" s="9"/>
      <c r="L26" s="9"/>
    </row>
    <row r="27" spans="1:12" ht="15.75">
      <c r="A27" s="20" t="s">
        <v>45</v>
      </c>
      <c r="B27" s="32" t="s">
        <v>46</v>
      </c>
      <c r="C27" s="20"/>
      <c r="D27" s="20">
        <v>150</v>
      </c>
      <c r="E27" s="20" t="s">
        <v>16</v>
      </c>
      <c r="F27" s="20"/>
      <c r="G27" s="20">
        <f t="shared" si="0"/>
        <v>0</v>
      </c>
      <c r="H27" s="20">
        <f t="shared" si="1"/>
        <v>0</v>
      </c>
      <c r="I27" s="20">
        <f t="shared" si="2"/>
        <v>0</v>
      </c>
      <c r="J27" s="28"/>
      <c r="K27" s="9"/>
      <c r="L27" s="9"/>
    </row>
    <row r="28" spans="1:12" ht="15.75">
      <c r="A28" s="20" t="s">
        <v>47</v>
      </c>
      <c r="B28" s="32" t="s">
        <v>48</v>
      </c>
      <c r="C28" s="20"/>
      <c r="D28" s="20">
        <v>180</v>
      </c>
      <c r="E28" s="20" t="s">
        <v>16</v>
      </c>
      <c r="F28" s="20"/>
      <c r="G28" s="20">
        <f t="shared" si="0"/>
        <v>0</v>
      </c>
      <c r="H28" s="20">
        <f t="shared" si="1"/>
        <v>0</v>
      </c>
      <c r="I28" s="20">
        <f t="shared" si="2"/>
        <v>0</v>
      </c>
      <c r="J28" s="28"/>
      <c r="K28" s="9"/>
      <c r="L28" s="9"/>
    </row>
    <row r="29" spans="1:12" ht="15.75">
      <c r="A29" s="20" t="s">
        <v>49</v>
      </c>
      <c r="B29" s="32" t="s">
        <v>50</v>
      </c>
      <c r="C29" s="20"/>
      <c r="D29" s="20">
        <v>120</v>
      </c>
      <c r="E29" s="20" t="s">
        <v>16</v>
      </c>
      <c r="F29" s="20"/>
      <c r="G29" s="20">
        <f t="shared" si="0"/>
        <v>0</v>
      </c>
      <c r="H29" s="20">
        <f t="shared" si="1"/>
        <v>0</v>
      </c>
      <c r="I29" s="20">
        <f t="shared" si="2"/>
        <v>0</v>
      </c>
      <c r="J29" s="28"/>
      <c r="K29" s="9"/>
      <c r="L29" s="9"/>
    </row>
    <row r="30" spans="1:12" ht="15.75">
      <c r="A30" s="20" t="s">
        <v>51</v>
      </c>
      <c r="B30" s="32" t="s">
        <v>52</v>
      </c>
      <c r="C30" s="20"/>
      <c r="D30" s="20">
        <v>40</v>
      </c>
      <c r="E30" s="20" t="s">
        <v>53</v>
      </c>
      <c r="F30" s="20"/>
      <c r="G30" s="20">
        <f t="shared" si="0"/>
        <v>0</v>
      </c>
      <c r="H30" s="20">
        <f t="shared" si="1"/>
        <v>0</v>
      </c>
      <c r="I30" s="20">
        <f t="shared" si="2"/>
        <v>0</v>
      </c>
      <c r="J30" s="28"/>
      <c r="K30" s="9"/>
      <c r="L30" s="9"/>
    </row>
    <row r="31" spans="1:12" ht="15.75">
      <c r="A31" s="20" t="s">
        <v>54</v>
      </c>
      <c r="B31" s="32" t="s">
        <v>55</v>
      </c>
      <c r="C31" s="20"/>
      <c r="D31" s="20">
        <v>35</v>
      </c>
      <c r="E31" s="20" t="s">
        <v>16</v>
      </c>
      <c r="F31" s="20"/>
      <c r="G31" s="20">
        <f t="shared" si="0"/>
        <v>0</v>
      </c>
      <c r="H31" s="20">
        <f t="shared" si="1"/>
        <v>0</v>
      </c>
      <c r="I31" s="20">
        <f t="shared" si="2"/>
        <v>0</v>
      </c>
      <c r="J31" s="28"/>
      <c r="K31" s="9"/>
      <c r="L31" s="9"/>
    </row>
    <row r="32" spans="1:12" ht="15.75">
      <c r="A32" s="20" t="s">
        <v>56</v>
      </c>
      <c r="B32" s="32" t="s">
        <v>57</v>
      </c>
      <c r="C32" s="20"/>
      <c r="D32" s="20">
        <v>15</v>
      </c>
      <c r="E32" s="20" t="s">
        <v>16</v>
      </c>
      <c r="F32" s="20"/>
      <c r="G32" s="20">
        <f t="shared" si="0"/>
        <v>0</v>
      </c>
      <c r="H32" s="20">
        <f t="shared" si="1"/>
        <v>0</v>
      </c>
      <c r="I32" s="20">
        <f t="shared" si="2"/>
        <v>0</v>
      </c>
      <c r="J32" s="28"/>
      <c r="K32" s="9"/>
      <c r="L32" s="9"/>
    </row>
    <row r="33" spans="1:12" ht="15.75">
      <c r="A33" s="20" t="s">
        <v>58</v>
      </c>
      <c r="B33" s="32" t="s">
        <v>59</v>
      </c>
      <c r="C33" s="20"/>
      <c r="D33" s="20">
        <v>15</v>
      </c>
      <c r="E33" s="20" t="s">
        <v>16</v>
      </c>
      <c r="F33" s="20"/>
      <c r="G33" s="20">
        <f t="shared" si="0"/>
        <v>0</v>
      </c>
      <c r="H33" s="20">
        <f t="shared" si="1"/>
        <v>0</v>
      </c>
      <c r="I33" s="20">
        <f t="shared" si="2"/>
        <v>0</v>
      </c>
      <c r="J33" s="28"/>
      <c r="K33" s="9"/>
      <c r="L33" s="9"/>
    </row>
    <row r="34" spans="1:12" ht="15.75">
      <c r="A34" s="20" t="s">
        <v>60</v>
      </c>
      <c r="B34" s="32" t="s">
        <v>61</v>
      </c>
      <c r="C34" s="20"/>
      <c r="D34" s="20">
        <v>50</v>
      </c>
      <c r="E34" s="20" t="s">
        <v>16</v>
      </c>
      <c r="F34" s="20"/>
      <c r="G34" s="20">
        <f t="shared" si="0"/>
        <v>0</v>
      </c>
      <c r="H34" s="20">
        <f t="shared" si="1"/>
        <v>0</v>
      </c>
      <c r="I34" s="20">
        <f t="shared" si="2"/>
        <v>0</v>
      </c>
      <c r="J34" s="28"/>
      <c r="K34" s="9"/>
      <c r="L34" s="9"/>
    </row>
    <row r="35" spans="1:12" ht="15.75">
      <c r="A35" s="20">
        <v>24</v>
      </c>
      <c r="B35" s="32" t="s">
        <v>62</v>
      </c>
      <c r="C35" s="20"/>
      <c r="D35" s="20">
        <v>60</v>
      </c>
      <c r="E35" s="20" t="s">
        <v>16</v>
      </c>
      <c r="F35" s="20"/>
      <c r="G35" s="20">
        <f t="shared" si="0"/>
        <v>0</v>
      </c>
      <c r="H35" s="20">
        <f t="shared" si="1"/>
        <v>0</v>
      </c>
      <c r="I35" s="20">
        <f t="shared" si="2"/>
        <v>0</v>
      </c>
      <c r="J35" s="28"/>
      <c r="K35" s="9"/>
      <c r="L35" s="9"/>
    </row>
    <row r="36" spans="1:12" ht="15.75">
      <c r="A36" s="20" t="s">
        <v>63</v>
      </c>
      <c r="B36" s="32" t="s">
        <v>64</v>
      </c>
      <c r="C36" s="20"/>
      <c r="D36" s="20">
        <v>850</v>
      </c>
      <c r="E36" s="20" t="s">
        <v>16</v>
      </c>
      <c r="F36" s="20"/>
      <c r="G36" s="20">
        <f t="shared" si="0"/>
        <v>0</v>
      </c>
      <c r="H36" s="20">
        <f t="shared" si="1"/>
        <v>0</v>
      </c>
      <c r="I36" s="20">
        <f t="shared" si="2"/>
        <v>0</v>
      </c>
      <c r="J36" s="28"/>
      <c r="K36" s="9"/>
      <c r="L36" s="9"/>
    </row>
    <row r="37" spans="1:12" ht="15.75">
      <c r="A37" s="20" t="s">
        <v>65</v>
      </c>
      <c r="B37" s="32" t="s">
        <v>66</v>
      </c>
      <c r="C37" s="20"/>
      <c r="D37" s="20">
        <v>160</v>
      </c>
      <c r="E37" s="20" t="s">
        <v>16</v>
      </c>
      <c r="F37" s="20"/>
      <c r="G37" s="20">
        <f t="shared" si="0"/>
        <v>0</v>
      </c>
      <c r="H37" s="20">
        <f t="shared" si="1"/>
        <v>0</v>
      </c>
      <c r="I37" s="20">
        <f t="shared" si="2"/>
        <v>0</v>
      </c>
      <c r="J37" s="28"/>
      <c r="K37" s="9"/>
      <c r="L37" s="9"/>
    </row>
    <row r="38" spans="1:12" ht="15.75">
      <c r="A38" s="20" t="s">
        <v>67</v>
      </c>
      <c r="B38" s="32" t="s">
        <v>68</v>
      </c>
      <c r="C38" s="20"/>
      <c r="D38" s="20">
        <v>180</v>
      </c>
      <c r="E38" s="20" t="s">
        <v>16</v>
      </c>
      <c r="F38" s="20"/>
      <c r="G38" s="20">
        <f t="shared" si="0"/>
        <v>0</v>
      </c>
      <c r="H38" s="20">
        <f t="shared" si="1"/>
        <v>0</v>
      </c>
      <c r="I38" s="20">
        <f t="shared" si="2"/>
        <v>0</v>
      </c>
      <c r="J38" s="28"/>
      <c r="K38" s="9"/>
      <c r="L38" s="9"/>
    </row>
    <row r="39" spans="1:12" ht="15.75">
      <c r="A39" s="20" t="s">
        <v>69</v>
      </c>
      <c r="B39" s="32" t="s">
        <v>70</v>
      </c>
      <c r="C39" s="20"/>
      <c r="D39" s="20">
        <v>15</v>
      </c>
      <c r="E39" s="20" t="s">
        <v>16</v>
      </c>
      <c r="F39" s="20"/>
      <c r="G39" s="20">
        <f t="shared" si="0"/>
        <v>0</v>
      </c>
      <c r="H39" s="20">
        <f t="shared" si="1"/>
        <v>0</v>
      </c>
      <c r="I39" s="20">
        <f t="shared" si="2"/>
        <v>0</v>
      </c>
      <c r="J39" s="28"/>
      <c r="K39" s="9"/>
      <c r="L39" s="9"/>
    </row>
    <row r="40" spans="1:12" ht="15.75">
      <c r="A40" s="20" t="s">
        <v>71</v>
      </c>
      <c r="B40" s="32" t="s">
        <v>72</v>
      </c>
      <c r="C40" s="20"/>
      <c r="D40" s="20">
        <v>20</v>
      </c>
      <c r="E40" s="20" t="s">
        <v>16</v>
      </c>
      <c r="F40" s="20"/>
      <c r="G40" s="20">
        <f t="shared" si="0"/>
        <v>0</v>
      </c>
      <c r="H40" s="20">
        <f t="shared" si="1"/>
        <v>0</v>
      </c>
      <c r="I40" s="20">
        <f t="shared" si="2"/>
        <v>0</v>
      </c>
      <c r="J40" s="28"/>
      <c r="K40" s="9"/>
      <c r="L40" s="9"/>
    </row>
    <row r="41" spans="1:12" ht="15.75">
      <c r="A41" s="20" t="s">
        <v>73</v>
      </c>
      <c r="B41" s="32" t="s">
        <v>74</v>
      </c>
      <c r="C41" s="20"/>
      <c r="D41" s="20">
        <v>35</v>
      </c>
      <c r="E41" s="20" t="s">
        <v>53</v>
      </c>
      <c r="F41" s="20"/>
      <c r="G41" s="20">
        <f t="shared" si="0"/>
        <v>0</v>
      </c>
      <c r="H41" s="20">
        <f t="shared" si="1"/>
        <v>0</v>
      </c>
      <c r="I41" s="20">
        <f t="shared" si="2"/>
        <v>0</v>
      </c>
      <c r="J41" s="28"/>
      <c r="K41" s="9"/>
      <c r="L41" s="9"/>
    </row>
    <row r="42" spans="1:12" ht="15.75">
      <c r="A42" s="20" t="s">
        <v>75</v>
      </c>
      <c r="B42" s="32" t="s">
        <v>76</v>
      </c>
      <c r="C42" s="20"/>
      <c r="D42" s="20">
        <v>35</v>
      </c>
      <c r="E42" s="20" t="s">
        <v>53</v>
      </c>
      <c r="F42" s="20"/>
      <c r="G42" s="20">
        <f t="shared" si="0"/>
        <v>0</v>
      </c>
      <c r="H42" s="20">
        <f t="shared" si="1"/>
        <v>0</v>
      </c>
      <c r="I42" s="20">
        <f t="shared" si="2"/>
        <v>0</v>
      </c>
      <c r="J42" s="28"/>
      <c r="K42" s="9"/>
      <c r="L42" s="9"/>
    </row>
    <row r="43" spans="1:12" ht="15.75">
      <c r="A43" s="20" t="s">
        <v>77</v>
      </c>
      <c r="B43" s="32" t="s">
        <v>78</v>
      </c>
      <c r="C43" s="20"/>
      <c r="D43" s="20">
        <v>35</v>
      </c>
      <c r="E43" s="20" t="s">
        <v>53</v>
      </c>
      <c r="F43" s="20"/>
      <c r="G43" s="20">
        <f t="shared" si="0"/>
        <v>0</v>
      </c>
      <c r="H43" s="20">
        <f t="shared" si="1"/>
        <v>0</v>
      </c>
      <c r="I43" s="20">
        <f t="shared" si="2"/>
        <v>0</v>
      </c>
      <c r="J43" s="28"/>
      <c r="K43" s="9"/>
      <c r="L43" s="9"/>
    </row>
    <row r="44" spans="1:12" ht="15.75">
      <c r="A44" s="20" t="s">
        <v>79</v>
      </c>
      <c r="B44" s="32" t="s">
        <v>80</v>
      </c>
      <c r="C44" s="20"/>
      <c r="D44" s="20">
        <v>35</v>
      </c>
      <c r="E44" s="20" t="s">
        <v>53</v>
      </c>
      <c r="F44" s="20"/>
      <c r="G44" s="20">
        <f t="shared" si="0"/>
        <v>0</v>
      </c>
      <c r="H44" s="20">
        <f t="shared" si="1"/>
        <v>0</v>
      </c>
      <c r="I44" s="20">
        <f t="shared" si="2"/>
        <v>0</v>
      </c>
      <c r="J44" s="28"/>
      <c r="K44" s="9"/>
      <c r="L44" s="9"/>
    </row>
    <row r="45" spans="1:12" ht="15.75">
      <c r="A45" s="20" t="s">
        <v>81</v>
      </c>
      <c r="B45" s="32" t="s">
        <v>82</v>
      </c>
      <c r="C45" s="20"/>
      <c r="D45" s="20">
        <v>35</v>
      </c>
      <c r="E45" s="20" t="s">
        <v>53</v>
      </c>
      <c r="F45" s="20"/>
      <c r="G45" s="20">
        <f t="shared" si="0"/>
        <v>0</v>
      </c>
      <c r="H45" s="20">
        <f t="shared" si="1"/>
        <v>0</v>
      </c>
      <c r="I45" s="20">
        <f t="shared" si="2"/>
        <v>0</v>
      </c>
      <c r="J45" s="28"/>
      <c r="K45" s="9"/>
      <c r="L45" s="9"/>
    </row>
    <row r="46" spans="1:12" ht="15.75">
      <c r="A46" s="20" t="s">
        <v>83</v>
      </c>
      <c r="B46" s="32" t="s">
        <v>84</v>
      </c>
      <c r="C46" s="20"/>
      <c r="D46" s="20">
        <v>45</v>
      </c>
      <c r="E46" s="20" t="s">
        <v>53</v>
      </c>
      <c r="F46" s="20"/>
      <c r="G46" s="20">
        <f t="shared" si="0"/>
        <v>0</v>
      </c>
      <c r="H46" s="20">
        <f t="shared" si="1"/>
        <v>0</v>
      </c>
      <c r="I46" s="20">
        <f t="shared" si="2"/>
        <v>0</v>
      </c>
      <c r="J46" s="28"/>
      <c r="K46" s="9"/>
      <c r="L46" s="9"/>
    </row>
    <row r="47" spans="1:12" ht="15.75">
      <c r="A47" s="20" t="s">
        <v>85</v>
      </c>
      <c r="B47" s="32" t="s">
        <v>86</v>
      </c>
      <c r="C47" s="20"/>
      <c r="D47" s="20">
        <v>5</v>
      </c>
      <c r="E47" s="20" t="s">
        <v>53</v>
      </c>
      <c r="F47" s="20"/>
      <c r="G47" s="20">
        <f t="shared" si="0"/>
        <v>0</v>
      </c>
      <c r="H47" s="20">
        <f t="shared" si="1"/>
        <v>0</v>
      </c>
      <c r="I47" s="20">
        <f t="shared" si="2"/>
        <v>0</v>
      </c>
      <c r="J47" s="28"/>
      <c r="K47" s="9"/>
      <c r="L47" s="9"/>
    </row>
    <row r="48" spans="1:12" ht="15.75">
      <c r="A48" s="20" t="s">
        <v>87</v>
      </c>
      <c r="B48" s="32" t="s">
        <v>88</v>
      </c>
      <c r="C48" s="20"/>
      <c r="D48" s="20">
        <v>35</v>
      </c>
      <c r="E48" s="20" t="s">
        <v>16</v>
      </c>
      <c r="F48" s="20"/>
      <c r="G48" s="20">
        <f t="shared" si="0"/>
        <v>0</v>
      </c>
      <c r="H48" s="20">
        <f t="shared" si="1"/>
        <v>0</v>
      </c>
      <c r="I48" s="20">
        <f t="shared" si="2"/>
        <v>0</v>
      </c>
      <c r="J48" s="28"/>
      <c r="K48" s="9"/>
      <c r="L48" s="9"/>
    </row>
    <row r="49" spans="1:12" ht="15.75">
      <c r="A49" s="20" t="s">
        <v>89</v>
      </c>
      <c r="B49" s="32" t="s">
        <v>90</v>
      </c>
      <c r="C49" s="20"/>
      <c r="D49" s="20">
        <v>35</v>
      </c>
      <c r="E49" s="20" t="s">
        <v>16</v>
      </c>
      <c r="F49" s="20"/>
      <c r="G49" s="20">
        <f t="shared" si="0"/>
        <v>0</v>
      </c>
      <c r="H49" s="20">
        <f t="shared" si="1"/>
        <v>0</v>
      </c>
      <c r="I49" s="20">
        <f t="shared" si="2"/>
        <v>0</v>
      </c>
      <c r="J49" s="28"/>
      <c r="K49" s="9"/>
      <c r="L49" s="9"/>
    </row>
    <row r="50" spans="1:12" ht="15.75">
      <c r="A50" s="20" t="s">
        <v>91</v>
      </c>
      <c r="B50" s="32" t="s">
        <v>92</v>
      </c>
      <c r="C50" s="20"/>
      <c r="D50" s="20">
        <v>55</v>
      </c>
      <c r="E50" s="20" t="s">
        <v>16</v>
      </c>
      <c r="F50" s="20"/>
      <c r="G50" s="20">
        <f t="shared" si="0"/>
        <v>0</v>
      </c>
      <c r="H50" s="20">
        <f t="shared" si="1"/>
        <v>0</v>
      </c>
      <c r="I50" s="20">
        <f t="shared" si="2"/>
        <v>0</v>
      </c>
      <c r="J50" s="28"/>
      <c r="K50" s="9"/>
      <c r="L50" s="9"/>
    </row>
    <row r="51" spans="1:12" ht="15.75">
      <c r="A51" s="20" t="s">
        <v>93</v>
      </c>
      <c r="B51" s="32" t="s">
        <v>94</v>
      </c>
      <c r="C51" s="20"/>
      <c r="D51" s="20">
        <v>50</v>
      </c>
      <c r="E51" s="20" t="s">
        <v>16</v>
      </c>
      <c r="F51" s="20"/>
      <c r="G51" s="20">
        <f t="shared" si="0"/>
        <v>0</v>
      </c>
      <c r="H51" s="20">
        <f t="shared" si="1"/>
        <v>0</v>
      </c>
      <c r="I51" s="20">
        <f t="shared" si="2"/>
        <v>0</v>
      </c>
      <c r="J51" s="28"/>
      <c r="K51" s="9"/>
      <c r="L51" s="9"/>
    </row>
    <row r="52" spans="1:12" ht="15.75">
      <c r="A52" s="20" t="s">
        <v>95</v>
      </c>
      <c r="B52" s="32" t="s">
        <v>96</v>
      </c>
      <c r="C52" s="20"/>
      <c r="D52" s="20">
        <v>50</v>
      </c>
      <c r="E52" s="20" t="s">
        <v>16</v>
      </c>
      <c r="F52" s="20"/>
      <c r="G52" s="20">
        <f t="shared" si="0"/>
        <v>0</v>
      </c>
      <c r="H52" s="20">
        <f t="shared" si="1"/>
        <v>0</v>
      </c>
      <c r="I52" s="20">
        <f t="shared" si="2"/>
        <v>0</v>
      </c>
      <c r="J52" s="28"/>
      <c r="K52" s="9"/>
      <c r="L52" s="9"/>
    </row>
    <row r="53" spans="1:12" ht="15.75">
      <c r="A53" s="20" t="s">
        <v>97</v>
      </c>
      <c r="B53" s="32" t="s">
        <v>98</v>
      </c>
      <c r="C53" s="20"/>
      <c r="D53" s="20">
        <v>35</v>
      </c>
      <c r="E53" s="20" t="s">
        <v>16</v>
      </c>
      <c r="F53" s="20"/>
      <c r="G53" s="20">
        <f t="shared" si="0"/>
        <v>0</v>
      </c>
      <c r="H53" s="20">
        <f t="shared" si="1"/>
        <v>0</v>
      </c>
      <c r="I53" s="20">
        <f t="shared" si="2"/>
        <v>0</v>
      </c>
      <c r="J53" s="28"/>
      <c r="K53" s="9"/>
      <c r="L53" s="9"/>
    </row>
    <row r="54" spans="1:12" ht="15.75">
      <c r="A54" s="20" t="s">
        <v>99</v>
      </c>
      <c r="B54" s="32" t="s">
        <v>100</v>
      </c>
      <c r="C54" s="20"/>
      <c r="D54" s="20">
        <v>35</v>
      </c>
      <c r="E54" s="20" t="s">
        <v>16</v>
      </c>
      <c r="F54" s="20"/>
      <c r="G54" s="20">
        <f t="shared" si="0"/>
        <v>0</v>
      </c>
      <c r="H54" s="20">
        <f t="shared" si="1"/>
        <v>0</v>
      </c>
      <c r="I54" s="20">
        <f t="shared" si="2"/>
        <v>0</v>
      </c>
      <c r="J54" s="28"/>
      <c r="K54" s="9"/>
      <c r="L54" s="9"/>
    </row>
    <row r="55" spans="1:12" ht="15.75">
      <c r="A55" s="20" t="s">
        <v>101</v>
      </c>
      <c r="B55" s="32" t="s">
        <v>102</v>
      </c>
      <c r="C55" s="20"/>
      <c r="D55" s="20">
        <v>35</v>
      </c>
      <c r="E55" s="20" t="s">
        <v>16</v>
      </c>
      <c r="F55" s="20"/>
      <c r="G55" s="20">
        <f t="shared" si="0"/>
        <v>0</v>
      </c>
      <c r="H55" s="20">
        <f t="shared" si="1"/>
        <v>0</v>
      </c>
      <c r="I55" s="20">
        <f t="shared" si="2"/>
        <v>0</v>
      </c>
      <c r="J55" s="28"/>
      <c r="K55" s="9"/>
      <c r="L55" s="9"/>
    </row>
    <row r="56" spans="1:12" ht="15.75">
      <c r="A56" s="20" t="s">
        <v>103</v>
      </c>
      <c r="B56" s="32" t="s">
        <v>104</v>
      </c>
      <c r="C56" s="20"/>
      <c r="D56" s="20">
        <v>1000</v>
      </c>
      <c r="E56" s="20" t="s">
        <v>16</v>
      </c>
      <c r="F56" s="20"/>
      <c r="G56" s="20">
        <f t="shared" si="0"/>
        <v>0</v>
      </c>
      <c r="H56" s="20">
        <f t="shared" si="1"/>
        <v>0</v>
      </c>
      <c r="I56" s="20">
        <f t="shared" si="2"/>
        <v>0</v>
      </c>
      <c r="J56" s="28"/>
      <c r="K56" s="9"/>
      <c r="L56" s="9"/>
    </row>
    <row r="57" spans="1:12" ht="15.75">
      <c r="A57" s="20" t="s">
        <v>105</v>
      </c>
      <c r="B57" s="32" t="s">
        <v>106</v>
      </c>
      <c r="C57" s="20"/>
      <c r="D57" s="20">
        <v>1000</v>
      </c>
      <c r="E57" s="20" t="s">
        <v>16</v>
      </c>
      <c r="F57" s="20"/>
      <c r="G57" s="20">
        <f t="shared" si="0"/>
        <v>0</v>
      </c>
      <c r="H57" s="20">
        <f t="shared" si="1"/>
        <v>0</v>
      </c>
      <c r="I57" s="20">
        <f t="shared" si="2"/>
        <v>0</v>
      </c>
      <c r="J57" s="28"/>
      <c r="K57" s="9"/>
      <c r="L57" s="9"/>
    </row>
    <row r="58" spans="1:12" ht="15.75">
      <c r="A58" s="20" t="s">
        <v>107</v>
      </c>
      <c r="B58" s="32" t="s">
        <v>108</v>
      </c>
      <c r="C58" s="20"/>
      <c r="D58" s="20">
        <v>550</v>
      </c>
      <c r="E58" s="20" t="s">
        <v>16</v>
      </c>
      <c r="F58" s="20"/>
      <c r="G58" s="20">
        <f t="shared" si="0"/>
        <v>0</v>
      </c>
      <c r="H58" s="20">
        <f t="shared" si="1"/>
        <v>0</v>
      </c>
      <c r="I58" s="20">
        <f t="shared" si="2"/>
        <v>0</v>
      </c>
      <c r="J58" s="28"/>
      <c r="K58" s="9"/>
      <c r="L58" s="9"/>
    </row>
    <row r="59" spans="1:12" ht="15.75">
      <c r="A59" s="20" t="s">
        <v>109</v>
      </c>
      <c r="B59" s="30" t="s">
        <v>110</v>
      </c>
      <c r="C59" s="20"/>
      <c r="D59" s="20">
        <v>550</v>
      </c>
      <c r="E59" s="20" t="s">
        <v>16</v>
      </c>
      <c r="F59" s="20"/>
      <c r="G59" s="20">
        <f t="shared" si="0"/>
        <v>0</v>
      </c>
      <c r="H59" s="20">
        <f t="shared" si="1"/>
        <v>0</v>
      </c>
      <c r="I59" s="20">
        <f t="shared" si="2"/>
        <v>0</v>
      </c>
      <c r="J59" s="28"/>
      <c r="K59" s="9"/>
      <c r="L59" s="9"/>
    </row>
    <row r="60" spans="1:12" ht="19.5" customHeight="1">
      <c r="A60" s="3" t="s">
        <v>111</v>
      </c>
      <c r="B60" s="31" t="s">
        <v>112</v>
      </c>
      <c r="C60" s="3"/>
      <c r="D60" s="3">
        <v>50</v>
      </c>
      <c r="E60" s="3" t="s">
        <v>16</v>
      </c>
      <c r="F60" s="3"/>
      <c r="G60" s="20">
        <f t="shared" si="0"/>
        <v>0</v>
      </c>
      <c r="H60" s="20">
        <f t="shared" si="1"/>
        <v>0</v>
      </c>
      <c r="I60" s="20">
        <f t="shared" si="2"/>
        <v>0</v>
      </c>
      <c r="J60" s="29"/>
      <c r="K60" s="29"/>
      <c r="L60" s="29"/>
    </row>
    <row r="61" spans="1:12" ht="15.75">
      <c r="A61" s="35"/>
      <c r="B61" s="32" t="s">
        <v>123</v>
      </c>
      <c r="C61" s="2"/>
      <c r="D61" s="2"/>
      <c r="E61" s="2"/>
      <c r="F61" s="2"/>
      <c r="G61" s="2"/>
      <c r="H61" s="2"/>
      <c r="I61" s="2">
        <f>SUM(I12:I60)</f>
        <v>0</v>
      </c>
      <c r="J61" s="1"/>
      <c r="K61" s="1"/>
      <c r="L61" s="1"/>
    </row>
    <row r="62" spans="1:12" ht="15">
      <c r="A62" s="1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9" t="s">
        <v>113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9" t="s">
        <v>114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34" t="s">
        <v>115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5">
      <c r="A68" s="1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21"/>
      <c r="B69" s="1"/>
      <c r="C69" s="18"/>
      <c r="D69" s="22"/>
      <c r="E69" s="18"/>
      <c r="F69" s="1"/>
      <c r="G69" s="1"/>
      <c r="H69" s="1"/>
      <c r="I69" s="1"/>
      <c r="J69" s="1"/>
      <c r="K69" s="1"/>
      <c r="L69" s="1"/>
    </row>
    <row r="70" spans="1:12" ht="15">
      <c r="A70" s="23" t="s">
        <v>116</v>
      </c>
      <c r="B70" s="1"/>
      <c r="C70" s="24" t="s">
        <v>117</v>
      </c>
      <c r="D70" s="1"/>
      <c r="E70" s="1"/>
      <c r="F70" s="18"/>
      <c r="G70" s="1"/>
      <c r="H70" s="1"/>
      <c r="I70" s="11" t="s">
        <v>118</v>
      </c>
      <c r="J70" s="1"/>
      <c r="K70" s="1"/>
      <c r="L70" s="1"/>
    </row>
    <row r="71" spans="1:12" ht="15">
      <c r="A71" s="1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</sheetData>
  <sheetProtection/>
  <mergeCells count="2">
    <mergeCell ref="A8:C8"/>
    <mergeCell ref="A66:L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ŠOLA</dc:creator>
  <cp:keywords/>
  <dc:description/>
  <cp:lastModifiedBy>Admin</cp:lastModifiedBy>
  <dcterms:created xsi:type="dcterms:W3CDTF">2013-03-04T07:08:11Z</dcterms:created>
  <dcterms:modified xsi:type="dcterms:W3CDTF">2013-03-14T08:13:03Z</dcterms:modified>
  <cp:category/>
  <cp:version/>
  <cp:contentType/>
  <cp:contentStatus/>
</cp:coreProperties>
</file>